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910" windowHeight="10350"/>
  </bookViews>
  <sheets>
    <sheet name="Sheet1" sheetId="1" r:id="rId1"/>
  </sheets>
  <definedNames>
    <definedName name="_xlnm.Print_Area" localSheetId="0">Sheet1!$A$1:$N$33</definedName>
  </definedNames>
  <calcPr calcId="144525" refMode="R1C1"/>
</workbook>
</file>

<file path=xl/sharedStrings.xml><?xml version="1.0" encoding="utf-8"?>
<sst xmlns="http://schemas.openxmlformats.org/spreadsheetml/2006/main" count="112">
  <si>
    <t>附件1</t>
  </si>
  <si>
    <t>项目支出绩效自评表</t>
  </si>
  <si>
    <t>（ 2023年度）</t>
  </si>
  <si>
    <t>项目名称</t>
  </si>
  <si>
    <t>国有企业资产监督管理综合经费</t>
  </si>
  <si>
    <t>主管部门</t>
  </si>
  <si>
    <t>新疆维吾尔自治区人民政府国有资产监督管理委员会</t>
  </si>
  <si>
    <t>实施单位</t>
  </si>
  <si>
    <t>项目资金
（万元）</t>
  </si>
  <si>
    <t>资金来源</t>
  </si>
  <si>
    <t>年初预算数</t>
  </si>
  <si>
    <t>全年预算数</t>
  </si>
  <si>
    <t>全年执行数</t>
  </si>
  <si>
    <t>分值权重</t>
  </si>
  <si>
    <t>执行率</t>
  </si>
  <si>
    <t>得分</t>
  </si>
  <si>
    <t>年度资金总额</t>
  </si>
  <si>
    <t>其中：当年财政拨款</t>
  </si>
  <si>
    <t>-</t>
  </si>
  <si>
    <t>其他资金</t>
  </si>
  <si>
    <t>年度总体目标</t>
  </si>
  <si>
    <t>总体目标</t>
  </si>
  <si>
    <t>总体目标完成情况</t>
  </si>
  <si>
    <t>根据《自治区党委办公厅、自治区人民政府办公厅关于印发﹤新疆维吾尔自治区国有资产监督管理委员会职能配置、内设机构和人员编制规定﹥的通知》（新党厅字〔2018〕166号）的职责要求，通过压实从严治党责任、加强党风廉政建设，逐步构建党内监督、巡察监督、业务监督、综合监督和责任追究“五位一体”的出资人监督机制，聚焦推动国有企业总体效益实现最好结果，更加聚焦抓好自身重塑性改革，努力实现质量更好、效益更高、竞争力更强、影响力更大的发展，全力推动国有企业产业集团组建和资产重组，着力提升专业化体系化法治化监管能力，大力强化企业科技创新，深入推进对标管理提升行动，守牢企业安全发展底线，规范企业经营投资行为，强化企业经营合规管理，筑牢国有资产监管防线，确保企业改革发展安全稳定持续稳中向好，确保国有资产保值增值。</t>
  </si>
  <si>
    <t>2023年，国资委在自治区党委、政府的坚强领导和前所未有的重视支持下，紧紧围绕服务自治区战略大局，全力以赴稳增长、推改革、促发展、强监管、防风险，实现了区属监管企业国有资产保值增值，增值率约102%，为推动新疆经济社会高质量发展作出积极贡献。
1.不断提升有效防范化解各类重大风险的能力和水平，全年开展对监管企业安全生产、债权损失、融资性贸易、违规财务核销以及产权管理问题专项治理等事项督导检查；
2.持续开展自治区深化国有企业改革优化市场结构调整培训、国有企业财务管理及内部控制专题培训、自治区监管企业安全生产示范培训等各类业务培训，进一步完善国资委系统内控机制建设，切实提高企业安全生产管理水平和处突应急能力。
3.聚焦主责主业，开展《自治区国资委“十四五”发展规划纲要》中期修编，并指导监管企业开展“十四五”规划中期修编。
4.落实法律顾问制度，充分发挥专业律师作用，2023年聘请的2家法律顾问律所共出具法律意见书138件次，有效提升了依法监管、依法治企水平，推进了法治国资建设。
 5.资产评估管理更加规范，全年评估立项15项，备案15项，专家评审18项，净资产评估值为111.72亿元，增值37.12亿元，增值率49.76%。
6.按照“统一组织、同时进驻、分工协作”的原则，首次派出巡审联动组，对新疆文旅投集团党委开展为期40天常规巡察和专项审计，巡后形成巡察、审计双报告和11个分项报告，发现问题28项，线索2条，问题底稿51份；
7.按期完成2023年度企业财务决算和地州市企业国有资产统计报表布置培训和汇审上报。
8.持续抓好巡察专项整改，已落实整改措施40条，健全完善巡察制度机制14项，整改完成率达96%。</t>
  </si>
  <si>
    <t>一级指标</t>
  </si>
  <si>
    <t>二级指标</t>
  </si>
  <si>
    <t>三级指标</t>
  </si>
  <si>
    <t>指标值</t>
  </si>
  <si>
    <t>指标值设置依据</t>
  </si>
  <si>
    <t>上年完成值</t>
  </si>
  <si>
    <t>指标分值权重</t>
  </si>
  <si>
    <t>指标赋分规则</t>
  </si>
  <si>
    <t>佐证资料</t>
  </si>
  <si>
    <t>指标实际完成值</t>
  </si>
  <si>
    <t>完成率</t>
  </si>
  <si>
    <t>指标得分</t>
  </si>
  <si>
    <t>偏差原因分析及改进措施</t>
  </si>
  <si>
    <t>年度绩效指标完成情况</t>
  </si>
  <si>
    <t>产出指标</t>
  </si>
  <si>
    <t>数量指标</t>
  </si>
  <si>
    <t>对监管企业开展各项督导检查项目数量</t>
  </si>
  <si>
    <t>&gt;=5项</t>
  </si>
  <si>
    <t>计划标准</t>
  </si>
  <si>
    <t>5项</t>
  </si>
  <si>
    <t>按照完成比例赋分</t>
  </si>
  <si>
    <t>工作资料</t>
  </si>
  <si>
    <t>开展自治区深化国有企业改革优化市场结构调整等各类业务培训</t>
  </si>
  <si>
    <t>&gt;=3次</t>
  </si>
  <si>
    <t>1次</t>
  </si>
  <si>
    <t>委托专家制定监管企业“十四五”规划中期调整报告</t>
  </si>
  <si>
    <t>&gt;=1份</t>
  </si>
  <si>
    <t>无</t>
  </si>
  <si>
    <t>为开展国资监管各项工作提供法律咨询服务机构数量</t>
  </si>
  <si>
    <t>&gt;=2家</t>
  </si>
  <si>
    <t>2家</t>
  </si>
  <si>
    <t>聘请专家开展监管企业产权评估项目评审数量</t>
  </si>
  <si>
    <t>&gt;=20项</t>
  </si>
  <si>
    <t>历史标准</t>
  </si>
  <si>
    <t>17项</t>
  </si>
  <si>
    <t>按照产权评估评审相关文件规定，本年共评估立项15项，备案15项，聘请专家评审项目18项。</t>
  </si>
  <si>
    <t>开展常规巡察及巡察整改“回头看”</t>
  </si>
  <si>
    <t>&gt;=2轮</t>
  </si>
  <si>
    <t>2轮</t>
  </si>
  <si>
    <t>根据自治区深改委第二十二次会议精神和自治区党委马兴瑞书记的指示要求，自治区党委组织部于6月召开会议，将国资委党委管理的新疆新业国有资产经营（集团）有限责任公司等5家企业领导班子和领导人员纳入自治区党委统一管理，按照《巡视工作条例》和巡视巡察干部管理权限要求，自治区国资委党委暂无符合开展巡察条件的区属企业党组织，因此第二轮巡察任务未开展。</t>
  </si>
  <si>
    <t>收集、整理财务快报、决算报表、预算报表、国有资产统计报表数量</t>
  </si>
  <si>
    <t>&gt;=1000户</t>
  </si>
  <si>
    <t>1050户</t>
  </si>
  <si>
    <t>3649户</t>
  </si>
  <si>
    <t>质量指标</t>
  </si>
  <si>
    <t>产权评估项目评审报告结果应用率</t>
  </si>
  <si>
    <t>&gt;=95%</t>
  </si>
  <si>
    <t>100%</t>
  </si>
  <si>
    <t>第三方机构提供法律意见书有效率</t>
  </si>
  <si>
    <t>95%</t>
  </si>
  <si>
    <t>对监管企业监督检查抽检覆盖率</t>
  </si>
  <si>
    <t>&gt;=30%</t>
  </si>
  <si>
    <t>60%</t>
  </si>
  <si>
    <t>时效指标</t>
  </si>
  <si>
    <t>各类统计报表收集整理按期完成率</t>
  </si>
  <si>
    <t>各类督导检查项目按期完成率</t>
  </si>
  <si>
    <t>&gt;=90%</t>
  </si>
  <si>
    <t>监管企业“十四五”规划中期调整报告按期完成率</t>
  </si>
  <si>
    <t>成本指标</t>
  </si>
  <si>
    <t>经济成本指标</t>
  </si>
  <si>
    <t>委托第三方机构法律咨询服务费</t>
  </si>
  <si>
    <t>&lt;=20万元</t>
  </si>
  <si>
    <t>20万元</t>
  </si>
  <si>
    <t>原始凭证</t>
  </si>
  <si>
    <t>开展业务审计单户委托服务费</t>
  </si>
  <si>
    <t>&lt;=10万元</t>
  </si>
  <si>
    <t>2.6万元</t>
  </si>
  <si>
    <t/>
  </si>
  <si>
    <t>制定监管企业“十四五”规划中期调整报告委托费</t>
  </si>
  <si>
    <t>&lt;=25万元</t>
  </si>
  <si>
    <t>25万元</t>
  </si>
  <si>
    <t>效益指标</t>
  </si>
  <si>
    <t>经济效益指标</t>
  </si>
  <si>
    <t>监管企业净资产收益率</t>
  </si>
  <si>
    <t>&gt;=0.50%</t>
  </si>
  <si>
    <t>4.08%</t>
  </si>
  <si>
    <t>社会效益指标</t>
  </si>
  <si>
    <t>监管企业国有资本保值增值率</t>
  </si>
  <si>
    <t>&gt;=100.10%</t>
  </si>
  <si>
    <t>102.12%</t>
  </si>
  <si>
    <t>监督检查问题整改落实率</t>
  </si>
  <si>
    <t>满意度指标</t>
  </si>
  <si>
    <t>法律顾问满意度</t>
  </si>
  <si>
    <t>其他标准</t>
  </si>
  <si>
    <t>90%</t>
  </si>
  <si>
    <t>满意度赋分</t>
  </si>
  <si>
    <t>总分</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</si>
</sst>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
    <numFmt numFmtId="177" formatCode="0.00_ "/>
  </numFmts>
  <fonts count="27">
    <font>
      <sz val="11"/>
      <color indexed="8"/>
      <name val="宋体"/>
      <charset val="134"/>
    </font>
    <font>
      <sz val="12"/>
      <color indexed="8"/>
      <name val="宋体"/>
      <charset val="134"/>
    </font>
    <font>
      <b/>
      <sz val="20"/>
      <name val="华文中宋"/>
      <charset val="134"/>
    </font>
    <font>
      <b/>
      <sz val="11"/>
      <color indexed="8"/>
      <name val="宋体"/>
      <charset val="134"/>
    </font>
    <font>
      <sz val="9"/>
      <color indexed="8"/>
      <name val="宋体"/>
      <charset val="134"/>
    </font>
    <font>
      <sz val="10"/>
      <name val="宋体"/>
      <charset val="134"/>
    </font>
    <font>
      <b/>
      <sz val="9"/>
      <color indexed="8"/>
      <name val="宋体"/>
      <charset val="134"/>
    </font>
    <font>
      <sz val="10"/>
      <color indexed="8"/>
      <name val="宋体"/>
      <charset val="134"/>
    </font>
    <font>
      <sz val="11"/>
      <color indexed="8"/>
      <name val="宋体"/>
      <charset val="0"/>
    </font>
    <font>
      <b/>
      <sz val="11"/>
      <color indexed="8"/>
      <name val="宋体"/>
      <charset val="0"/>
    </font>
    <font>
      <sz val="11"/>
      <color indexed="62"/>
      <name val="宋体"/>
      <charset val="0"/>
    </font>
    <font>
      <sz val="11"/>
      <color indexed="9"/>
      <name val="宋体"/>
      <charset val="0"/>
    </font>
    <font>
      <b/>
      <sz val="18"/>
      <color indexed="62"/>
      <name val="宋体"/>
      <charset val="134"/>
    </font>
    <font>
      <sz val="11"/>
      <color indexed="17"/>
      <name val="宋体"/>
      <charset val="0"/>
    </font>
    <font>
      <sz val="11"/>
      <color indexed="60"/>
      <name val="宋体"/>
      <charset val="0"/>
    </font>
    <font>
      <sz val="11"/>
      <color indexed="52"/>
      <name val="宋体"/>
      <charset val="0"/>
    </font>
    <font>
      <u/>
      <sz val="11"/>
      <color indexed="20"/>
      <name val="宋体"/>
      <charset val="0"/>
    </font>
    <font>
      <u/>
      <sz val="11"/>
      <color indexed="12"/>
      <name val="宋体"/>
      <charset val="0"/>
    </font>
    <font>
      <b/>
      <sz val="11"/>
      <color indexed="62"/>
      <name val="宋体"/>
      <charset val="134"/>
    </font>
    <font>
      <sz val="11"/>
      <color indexed="10"/>
      <name val="宋体"/>
      <charset val="0"/>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2"/>
      <name val="宋体"/>
      <charset val="134"/>
    </font>
  </fonts>
  <fills count="18">
    <fill>
      <patternFill patternType="none"/>
    </fill>
    <fill>
      <patternFill patternType="gray125"/>
    </fill>
    <fill>
      <patternFill patternType="solid">
        <fgColor indexed="29"/>
        <bgColor indexed="64"/>
      </patternFill>
    </fill>
    <fill>
      <patternFill patternType="solid">
        <fgColor indexed="47"/>
        <bgColor indexed="64"/>
      </patternFill>
    </fill>
    <fill>
      <patternFill patternType="solid">
        <fgColor indexed="44"/>
        <bgColor indexed="64"/>
      </patternFill>
    </fill>
    <fill>
      <patternFill patternType="solid">
        <fgColor indexed="10"/>
        <bgColor indexed="64"/>
      </patternFill>
    </fill>
    <fill>
      <patternFill patternType="solid">
        <fgColor indexed="49"/>
        <bgColor indexed="64"/>
      </patternFill>
    </fill>
    <fill>
      <patternFill patternType="solid">
        <fgColor indexed="42"/>
        <bgColor indexed="64"/>
      </patternFill>
    </fill>
    <fill>
      <patternFill patternType="solid">
        <fgColor indexed="57"/>
        <bgColor indexed="64"/>
      </patternFill>
    </fill>
    <fill>
      <patternFill patternType="solid">
        <fgColor indexed="31"/>
        <bgColor indexed="64"/>
      </patternFill>
    </fill>
    <fill>
      <patternFill patternType="solid">
        <fgColor indexed="25"/>
        <bgColor indexed="64"/>
      </patternFill>
    </fill>
    <fill>
      <patternFill patternType="solid">
        <fgColor indexed="43"/>
        <bgColor indexed="64"/>
      </patternFill>
    </fill>
    <fill>
      <patternFill patternType="solid">
        <fgColor indexed="27"/>
        <bgColor indexed="64"/>
      </patternFill>
    </fill>
    <fill>
      <patternFill patternType="solid">
        <fgColor indexed="26"/>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5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0" fillId="3" borderId="10" applyNumberFormat="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14" fillId="2" borderId="0" applyNumberFormat="0" applyBorder="0" applyAlignment="0" applyProtection="0">
      <alignment vertical="center"/>
    </xf>
    <xf numFmtId="0" fontId="11" fillId="7"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13" borderId="12" applyNumberFormat="0" applyFont="0" applyAlignment="0" applyProtection="0">
      <alignment vertical="center"/>
    </xf>
    <xf numFmtId="0" fontId="11" fillId="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11" fillId="4" borderId="0" applyNumberFormat="0" applyBorder="0" applyAlignment="0" applyProtection="0">
      <alignment vertical="center"/>
    </xf>
    <xf numFmtId="0" fontId="18" fillId="0" borderId="14" applyNumberFormat="0" applyFill="0" applyAlignment="0" applyProtection="0">
      <alignment vertical="center"/>
    </xf>
    <xf numFmtId="0" fontId="11" fillId="14" borderId="0" applyNumberFormat="0" applyBorder="0" applyAlignment="0" applyProtection="0">
      <alignment vertical="center"/>
    </xf>
    <xf numFmtId="0" fontId="23" fillId="15" borderId="15" applyNumberFormat="0" applyAlignment="0" applyProtection="0">
      <alignment vertical="center"/>
    </xf>
    <xf numFmtId="0" fontId="24" fillId="15" borderId="10" applyNumberFormat="0" applyAlignment="0" applyProtection="0">
      <alignment vertical="center"/>
    </xf>
    <xf numFmtId="0" fontId="25" fillId="16" borderId="16" applyNumberFormat="0" applyAlignment="0" applyProtection="0">
      <alignment vertical="center"/>
    </xf>
    <xf numFmtId="0" fontId="8" fillId="3" borderId="0" applyNumberFormat="0" applyBorder="0" applyAlignment="0" applyProtection="0">
      <alignment vertical="center"/>
    </xf>
    <xf numFmtId="0" fontId="11" fillId="5" borderId="0" applyNumberFormat="0" applyBorder="0" applyAlignment="0" applyProtection="0">
      <alignment vertical="center"/>
    </xf>
    <xf numFmtId="0" fontId="15" fillId="0" borderId="11" applyNumberFormat="0" applyFill="0" applyAlignment="0" applyProtection="0">
      <alignment vertical="center"/>
    </xf>
    <xf numFmtId="0" fontId="9" fillId="0" borderId="9" applyNumberFormat="0" applyFill="0" applyAlignment="0" applyProtection="0">
      <alignment vertical="center"/>
    </xf>
    <xf numFmtId="0" fontId="13" fillId="7" borderId="0" applyNumberFormat="0" applyBorder="0" applyAlignment="0" applyProtection="0">
      <alignment vertical="center"/>
    </xf>
    <xf numFmtId="0" fontId="14" fillId="11" borderId="0" applyNumberFormat="0" applyBorder="0" applyAlignment="0" applyProtection="0">
      <alignment vertical="center"/>
    </xf>
    <xf numFmtId="0" fontId="8" fillId="12" borderId="0" applyNumberFormat="0" applyBorder="0" applyAlignment="0" applyProtection="0">
      <alignment vertical="center"/>
    </xf>
    <xf numFmtId="0" fontId="11" fillId="6"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11" fillId="8"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1" fillId="6" borderId="0" applyNumberFormat="0" applyBorder="0" applyAlignment="0" applyProtection="0">
      <alignment vertical="center"/>
    </xf>
    <xf numFmtId="0" fontId="8" fillId="4" borderId="0" applyNumberFormat="0" applyBorder="0" applyAlignment="0" applyProtection="0">
      <alignment vertical="center"/>
    </xf>
    <xf numFmtId="0" fontId="11" fillId="4" borderId="0" applyNumberFormat="0" applyBorder="0" applyAlignment="0" applyProtection="0">
      <alignment vertical="center"/>
    </xf>
    <xf numFmtId="0" fontId="11" fillId="17"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26" fillId="0" borderId="0">
      <alignment vertical="center"/>
    </xf>
  </cellStyleXfs>
  <cellXfs count="33">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0" borderId="0" xfId="0" applyFont="1">
      <alignment vertical="center"/>
    </xf>
    <xf numFmtId="0" fontId="2" fillId="0" borderId="0" xfId="49" applyFont="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49" applyFont="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49" applyFont="1" applyBorder="1" applyAlignment="1">
      <alignmen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7" xfId="0" applyFont="1" applyFill="1" applyBorder="1" applyAlignment="1">
      <alignment vertical="center" wrapText="1"/>
    </xf>
    <xf numFmtId="0" fontId="7" fillId="0" borderId="8" xfId="0" applyFont="1" applyFill="1" applyBorder="1" applyAlignment="1">
      <alignment horizontal="right" vertical="center" wrapText="1"/>
    </xf>
    <xf numFmtId="0" fontId="7" fillId="0" borderId="8" xfId="0" applyFont="1" applyFill="1" applyBorder="1" applyAlignment="1">
      <alignment horizontal="left"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left" vertical="center"/>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10" fontId="5" fillId="0" borderId="1" xfId="49"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vertical="center" wrapText="1"/>
    </xf>
  </cellXfs>
  <cellStyles count="50">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输入" xfId="8"/>
    <cellStyle name="20% - 强调文字颜色 3" xfId="9"/>
    <cellStyle name="40% - 强调文字颜色 3" xfId="10"/>
    <cellStyle name="差" xfId="11"/>
    <cellStyle name="60% - 强调文字颜色 3" xfId="12"/>
    <cellStyle name="超链接" xfId="13" builtinId="8"/>
    <cellStyle name="已访问的超链接" xfId="14" builtinId="9"/>
    <cellStyle name="注释" xfId="15"/>
    <cellStyle name="60% - 强调文字颜色 2" xfId="16"/>
    <cellStyle name="标题 4" xfId="17"/>
    <cellStyle name="警告文本" xfId="18"/>
    <cellStyle name="解释性文本" xfId="19"/>
    <cellStyle name="标题 1" xfId="20"/>
    <cellStyle name="标题 2" xfId="21"/>
    <cellStyle name="60% - 强调文字颜色 1" xfId="22"/>
    <cellStyle name="标题 3" xfId="23"/>
    <cellStyle name="60% - 强调文字颜色 4" xfId="24"/>
    <cellStyle name="输出" xfId="25"/>
    <cellStyle name="计算" xfId="26"/>
    <cellStyle name="检查单元格" xfId="27"/>
    <cellStyle name="20% - 强调文字颜色 6" xfId="28"/>
    <cellStyle name="强调文字颜色 2" xfId="29"/>
    <cellStyle name="链接单元格" xfId="30"/>
    <cellStyle name="汇总" xfId="31"/>
    <cellStyle name="好" xfId="32"/>
    <cellStyle name="适中" xfId="33"/>
    <cellStyle name="20% - 强调文字颜色 5" xfId="34"/>
    <cellStyle name="强调文字颜色 1"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 2" xfId="49"/>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35"/>
  <sheetViews>
    <sheetView tabSelected="1" view="pageBreakPreview" zoomScaleNormal="70" zoomScaleSheetLayoutView="100" topLeftCell="A19" workbookViewId="0">
      <selection activeCell="D24" sqref="D24"/>
    </sheetView>
  </sheetViews>
  <sheetFormatPr defaultColWidth="9" defaultRowHeight="13.5"/>
  <cols>
    <col min="1" max="2" width="9.28333333333333" customWidth="1"/>
    <col min="3" max="3" width="12.075" customWidth="1"/>
    <col min="4" max="4" width="20.625" customWidth="1"/>
    <col min="5" max="5" width="11.625" customWidth="1"/>
    <col min="6" max="6" width="12.2" customWidth="1"/>
    <col min="7" max="7" width="8.625" customWidth="1"/>
    <col min="8" max="8" width="8" customWidth="1"/>
    <col min="9" max="9" width="10.625" customWidth="1"/>
    <col min="10" max="10" width="11.125" customWidth="1"/>
    <col min="11" max="11" width="9.625" customWidth="1"/>
    <col min="12" max="12" width="12.8583333333333" customWidth="1"/>
    <col min="13" max="13" width="9.875" customWidth="1"/>
    <col min="14" max="14" width="30" customWidth="1"/>
  </cols>
  <sheetData>
    <row r="1" ht="21" customHeight="1" spans="1:1">
      <c r="A1" s="3" t="s">
        <v>0</v>
      </c>
    </row>
    <row r="2" ht="40" customHeight="1" spans="1:14">
      <c r="A2" s="4" t="s">
        <v>1</v>
      </c>
      <c r="B2" s="4"/>
      <c r="C2" s="4"/>
      <c r="D2" s="4"/>
      <c r="E2" s="4"/>
      <c r="F2" s="4"/>
      <c r="G2" s="4"/>
      <c r="H2" s="4"/>
      <c r="I2" s="4"/>
      <c r="J2" s="4"/>
      <c r="K2" s="4"/>
      <c r="L2" s="4"/>
      <c r="M2" s="4"/>
      <c r="N2" s="4"/>
    </row>
    <row r="3" ht="22" customHeight="1" spans="1:14">
      <c r="A3" s="5" t="s">
        <v>2</v>
      </c>
      <c r="B3" s="5"/>
      <c r="C3" s="5"/>
      <c r="D3" s="5"/>
      <c r="E3" s="5"/>
      <c r="F3" s="5"/>
      <c r="G3" s="5"/>
      <c r="H3" s="5"/>
      <c r="I3" s="5"/>
      <c r="J3" s="5"/>
      <c r="K3" s="5"/>
      <c r="L3" s="5"/>
      <c r="M3" s="5"/>
      <c r="N3" s="5"/>
    </row>
    <row r="4" s="1" customFormat="1" ht="30" customHeight="1" spans="1:14">
      <c r="A4" s="6" t="s">
        <v>3</v>
      </c>
      <c r="B4" s="6"/>
      <c r="C4" s="6" t="s">
        <v>4</v>
      </c>
      <c r="D4" s="6"/>
      <c r="E4" s="6"/>
      <c r="F4" s="6"/>
      <c r="G4" s="6"/>
      <c r="H4" s="6"/>
      <c r="I4" s="6"/>
      <c r="J4" s="6"/>
      <c r="K4" s="6"/>
      <c r="L4" s="6"/>
      <c r="M4" s="6"/>
      <c r="N4" s="6"/>
    </row>
    <row r="5" s="1" customFormat="1" ht="30" customHeight="1" spans="1:14">
      <c r="A5" s="6" t="s">
        <v>5</v>
      </c>
      <c r="B5" s="6"/>
      <c r="C5" s="6" t="s">
        <v>6</v>
      </c>
      <c r="D5" s="6"/>
      <c r="E5" s="6"/>
      <c r="F5" s="6"/>
      <c r="G5" s="6"/>
      <c r="H5" s="6" t="s">
        <v>7</v>
      </c>
      <c r="I5" s="6"/>
      <c r="J5" s="6" t="s">
        <v>6</v>
      </c>
      <c r="K5" s="6"/>
      <c r="L5" s="6"/>
      <c r="M5" s="6"/>
      <c r="N5" s="6"/>
    </row>
    <row r="6" s="1" customFormat="1" ht="30" customHeight="1" spans="1:14">
      <c r="A6" s="6" t="s">
        <v>8</v>
      </c>
      <c r="B6" s="6"/>
      <c r="C6" s="6" t="s">
        <v>9</v>
      </c>
      <c r="D6" s="6"/>
      <c r="E6" s="6" t="s">
        <v>10</v>
      </c>
      <c r="F6" s="6" t="s">
        <v>11</v>
      </c>
      <c r="G6" s="6"/>
      <c r="H6" s="6" t="s">
        <v>12</v>
      </c>
      <c r="I6" s="6"/>
      <c r="J6" s="6" t="s">
        <v>13</v>
      </c>
      <c r="K6" s="6"/>
      <c r="L6" s="6" t="s">
        <v>14</v>
      </c>
      <c r="M6" s="6"/>
      <c r="N6" s="6" t="s">
        <v>15</v>
      </c>
    </row>
    <row r="7" s="1" customFormat="1" ht="30" customHeight="1" spans="1:14">
      <c r="A7" s="6"/>
      <c r="B7" s="6"/>
      <c r="C7" s="6" t="s">
        <v>16</v>
      </c>
      <c r="D7" s="6"/>
      <c r="E7" s="6">
        <v>316</v>
      </c>
      <c r="F7" s="6">
        <v>309.96</v>
      </c>
      <c r="G7" s="6"/>
      <c r="H7" s="6">
        <v>309.96</v>
      </c>
      <c r="I7" s="6"/>
      <c r="J7" s="6">
        <v>10</v>
      </c>
      <c r="K7" s="6"/>
      <c r="L7" s="22">
        <v>1</v>
      </c>
      <c r="M7" s="22"/>
      <c r="N7" s="6">
        <v>10</v>
      </c>
    </row>
    <row r="8" s="1" customFormat="1" ht="30" customHeight="1" spans="1:14">
      <c r="A8" s="6"/>
      <c r="B8" s="6"/>
      <c r="C8" s="7" t="s">
        <v>17</v>
      </c>
      <c r="D8" s="7"/>
      <c r="E8" s="7">
        <v>310</v>
      </c>
      <c r="F8" s="7">
        <v>309.96</v>
      </c>
      <c r="G8" s="7"/>
      <c r="H8" s="6">
        <v>309.96</v>
      </c>
      <c r="I8" s="6"/>
      <c r="J8" s="9" t="s">
        <v>18</v>
      </c>
      <c r="K8" s="9"/>
      <c r="L8" s="9" t="s">
        <v>18</v>
      </c>
      <c r="M8" s="9"/>
      <c r="N8" s="9" t="s">
        <v>18</v>
      </c>
    </row>
    <row r="9" s="1" customFormat="1" ht="30" customHeight="1" spans="1:14">
      <c r="A9" s="6"/>
      <c r="B9" s="8"/>
      <c r="C9" s="8" t="s">
        <v>19</v>
      </c>
      <c r="D9" s="8"/>
      <c r="E9" s="8">
        <v>6</v>
      </c>
      <c r="F9" s="8">
        <v>0</v>
      </c>
      <c r="G9" s="8"/>
      <c r="H9" s="6">
        <v>0</v>
      </c>
      <c r="I9" s="6"/>
      <c r="J9" s="9" t="s">
        <v>18</v>
      </c>
      <c r="K9" s="9"/>
      <c r="L9" s="9" t="s">
        <v>18</v>
      </c>
      <c r="M9" s="9"/>
      <c r="N9" s="9" t="s">
        <v>18</v>
      </c>
    </row>
    <row r="10" s="1" customFormat="1" ht="30" customHeight="1" spans="1:14">
      <c r="A10" s="6" t="s">
        <v>20</v>
      </c>
      <c r="B10" s="6" t="s">
        <v>21</v>
      </c>
      <c r="C10" s="6"/>
      <c r="D10" s="6"/>
      <c r="E10" s="6"/>
      <c r="F10" s="6"/>
      <c r="G10" s="6"/>
      <c r="H10" s="6"/>
      <c r="I10" s="6"/>
      <c r="J10" s="6" t="s">
        <v>22</v>
      </c>
      <c r="K10" s="6"/>
      <c r="L10" s="6"/>
      <c r="M10" s="6"/>
      <c r="N10" s="6"/>
    </row>
    <row r="11" s="1" customFormat="1" ht="221" customHeight="1" spans="1:14">
      <c r="A11" s="6"/>
      <c r="B11" s="9" t="s">
        <v>23</v>
      </c>
      <c r="C11" s="9"/>
      <c r="D11" s="9"/>
      <c r="E11" s="9"/>
      <c r="F11" s="9"/>
      <c r="G11" s="9"/>
      <c r="H11" s="9"/>
      <c r="I11" s="9"/>
      <c r="J11" s="23" t="s">
        <v>24</v>
      </c>
      <c r="K11" s="23"/>
      <c r="L11" s="23"/>
      <c r="M11" s="23"/>
      <c r="N11" s="23"/>
    </row>
    <row r="12" s="2" customFormat="1" ht="30" customHeight="1" spans="1:22">
      <c r="A12" s="6"/>
      <c r="B12" s="6" t="s">
        <v>25</v>
      </c>
      <c r="C12" s="6" t="s">
        <v>26</v>
      </c>
      <c r="D12" s="6" t="s">
        <v>27</v>
      </c>
      <c r="E12" s="6" t="s">
        <v>28</v>
      </c>
      <c r="F12" s="6" t="s">
        <v>29</v>
      </c>
      <c r="G12" s="6" t="s">
        <v>30</v>
      </c>
      <c r="H12" s="6" t="s">
        <v>31</v>
      </c>
      <c r="I12" s="6" t="s">
        <v>32</v>
      </c>
      <c r="J12" s="6" t="s">
        <v>33</v>
      </c>
      <c r="K12" s="6" t="s">
        <v>34</v>
      </c>
      <c r="L12" s="24" t="s">
        <v>35</v>
      </c>
      <c r="M12" s="24" t="s">
        <v>36</v>
      </c>
      <c r="N12" s="24" t="s">
        <v>37</v>
      </c>
      <c r="U12" s="31"/>
      <c r="V12" s="31"/>
    </row>
    <row r="13" ht="39" customHeight="1" spans="1:22">
      <c r="A13" s="6" t="s">
        <v>38</v>
      </c>
      <c r="B13" s="8" t="s">
        <v>39</v>
      </c>
      <c r="C13" s="6" t="s">
        <v>40</v>
      </c>
      <c r="D13" s="10" t="s">
        <v>41</v>
      </c>
      <c r="E13" s="6" t="s">
        <v>42</v>
      </c>
      <c r="F13" s="11" t="s">
        <v>43</v>
      </c>
      <c r="G13" s="11" t="s">
        <v>44</v>
      </c>
      <c r="H13" s="11">
        <v>4</v>
      </c>
      <c r="I13" s="13" t="s">
        <v>45</v>
      </c>
      <c r="J13" s="13" t="s">
        <v>46</v>
      </c>
      <c r="K13" s="24">
        <v>5</v>
      </c>
      <c r="L13" s="25">
        <v>1</v>
      </c>
      <c r="M13" s="24">
        <f>H13*L13</f>
        <v>4</v>
      </c>
      <c r="N13" s="24"/>
      <c r="U13" s="32"/>
      <c r="V13" s="32"/>
    </row>
    <row r="14" ht="39" customHeight="1" spans="1:22">
      <c r="A14" s="6"/>
      <c r="B14" s="12"/>
      <c r="C14" s="6" t="s">
        <v>40</v>
      </c>
      <c r="D14" s="13" t="s">
        <v>47</v>
      </c>
      <c r="E14" s="11" t="s">
        <v>48</v>
      </c>
      <c r="F14" s="11" t="s">
        <v>43</v>
      </c>
      <c r="G14" s="11" t="s">
        <v>49</v>
      </c>
      <c r="H14" s="11">
        <v>3</v>
      </c>
      <c r="I14" s="13" t="s">
        <v>45</v>
      </c>
      <c r="J14" s="13" t="s">
        <v>46</v>
      </c>
      <c r="K14" s="24">
        <v>3</v>
      </c>
      <c r="L14" s="25">
        <v>1</v>
      </c>
      <c r="M14" s="24">
        <f t="shared" ref="M14:M32" si="0">H14*L14</f>
        <v>3</v>
      </c>
      <c r="N14" s="24"/>
      <c r="U14" s="32"/>
      <c r="V14" s="32"/>
    </row>
    <row r="15" ht="31" customHeight="1" spans="1:22">
      <c r="A15" s="6"/>
      <c r="B15" s="12"/>
      <c r="C15" s="6" t="s">
        <v>40</v>
      </c>
      <c r="D15" s="13" t="s">
        <v>50</v>
      </c>
      <c r="E15" s="11" t="s">
        <v>51</v>
      </c>
      <c r="F15" s="11" t="s">
        <v>43</v>
      </c>
      <c r="G15" s="11" t="s">
        <v>52</v>
      </c>
      <c r="H15" s="11">
        <v>3</v>
      </c>
      <c r="I15" s="13" t="s">
        <v>45</v>
      </c>
      <c r="J15" s="13" t="s">
        <v>46</v>
      </c>
      <c r="K15" s="24">
        <v>1</v>
      </c>
      <c r="L15" s="25">
        <v>1</v>
      </c>
      <c r="M15" s="24">
        <f>H15*L15</f>
        <v>3</v>
      </c>
      <c r="N15" s="24"/>
      <c r="U15" s="32"/>
      <c r="V15" s="32"/>
    </row>
    <row r="16" ht="33" customHeight="1" spans="1:22">
      <c r="A16" s="6"/>
      <c r="B16" s="12"/>
      <c r="C16" s="6" t="s">
        <v>40</v>
      </c>
      <c r="D16" s="13" t="s">
        <v>53</v>
      </c>
      <c r="E16" s="11" t="s">
        <v>54</v>
      </c>
      <c r="F16" s="11" t="s">
        <v>43</v>
      </c>
      <c r="G16" s="11" t="s">
        <v>55</v>
      </c>
      <c r="H16" s="11">
        <v>3</v>
      </c>
      <c r="I16" s="13" t="s">
        <v>45</v>
      </c>
      <c r="J16" s="13" t="s">
        <v>46</v>
      </c>
      <c r="K16" s="24">
        <v>2</v>
      </c>
      <c r="L16" s="25">
        <v>1</v>
      </c>
      <c r="M16" s="24">
        <f>H16*L16</f>
        <v>3</v>
      </c>
      <c r="N16" s="24"/>
      <c r="U16" s="32"/>
      <c r="V16" s="32"/>
    </row>
    <row r="17" ht="39" customHeight="1" spans="1:22">
      <c r="A17" s="6"/>
      <c r="B17" s="12"/>
      <c r="C17" s="6" t="s">
        <v>40</v>
      </c>
      <c r="D17" s="13" t="s">
        <v>56</v>
      </c>
      <c r="E17" s="11" t="s">
        <v>57</v>
      </c>
      <c r="F17" s="11" t="s">
        <v>58</v>
      </c>
      <c r="G17" s="11" t="s">
        <v>59</v>
      </c>
      <c r="H17" s="11">
        <v>3</v>
      </c>
      <c r="I17" s="13" t="s">
        <v>45</v>
      </c>
      <c r="J17" s="13" t="s">
        <v>46</v>
      </c>
      <c r="K17" s="24">
        <v>18</v>
      </c>
      <c r="L17" s="25">
        <v>0.9</v>
      </c>
      <c r="M17" s="24">
        <v>2.25</v>
      </c>
      <c r="N17" s="26" t="s">
        <v>60</v>
      </c>
      <c r="U17" s="32"/>
      <c r="V17" s="32"/>
    </row>
    <row r="18" ht="49" customHeight="1" spans="1:22">
      <c r="A18" s="6"/>
      <c r="B18" s="12"/>
      <c r="C18" s="6" t="s">
        <v>40</v>
      </c>
      <c r="D18" s="13" t="s">
        <v>61</v>
      </c>
      <c r="E18" s="11" t="s">
        <v>62</v>
      </c>
      <c r="F18" s="11" t="s">
        <v>43</v>
      </c>
      <c r="G18" s="11" t="s">
        <v>63</v>
      </c>
      <c r="H18" s="11">
        <v>3</v>
      </c>
      <c r="I18" s="13" t="s">
        <v>45</v>
      </c>
      <c r="J18" s="13" t="s">
        <v>46</v>
      </c>
      <c r="K18" s="24">
        <v>1</v>
      </c>
      <c r="L18" s="25">
        <v>0.5</v>
      </c>
      <c r="M18" s="24">
        <v>0</v>
      </c>
      <c r="N18" s="24" t="s">
        <v>64</v>
      </c>
      <c r="U18" s="32"/>
      <c r="V18" s="32"/>
    </row>
    <row r="19" ht="47" customHeight="1" spans="1:22">
      <c r="A19" s="6"/>
      <c r="B19" s="12"/>
      <c r="C19" s="6" t="s">
        <v>40</v>
      </c>
      <c r="D19" s="13" t="s">
        <v>65</v>
      </c>
      <c r="E19" s="11" t="s">
        <v>66</v>
      </c>
      <c r="F19" s="11" t="s">
        <v>58</v>
      </c>
      <c r="G19" s="11" t="s">
        <v>67</v>
      </c>
      <c r="H19" s="11">
        <v>3</v>
      </c>
      <c r="I19" s="13" t="s">
        <v>45</v>
      </c>
      <c r="J19" s="13" t="s">
        <v>46</v>
      </c>
      <c r="K19" s="11" t="s">
        <v>68</v>
      </c>
      <c r="L19" s="25">
        <v>1</v>
      </c>
      <c r="M19" s="24">
        <f t="shared" ref="M19:M32" si="1">H19*L19</f>
        <v>3</v>
      </c>
      <c r="N19" s="24"/>
      <c r="U19" s="32"/>
      <c r="V19" s="32"/>
    </row>
    <row r="20" ht="30" customHeight="1" spans="1:22">
      <c r="A20" s="6" t="s">
        <v>38</v>
      </c>
      <c r="B20" s="12"/>
      <c r="C20" s="6" t="s">
        <v>69</v>
      </c>
      <c r="D20" s="13" t="s">
        <v>70</v>
      </c>
      <c r="E20" s="11" t="s">
        <v>71</v>
      </c>
      <c r="F20" s="11" t="s">
        <v>43</v>
      </c>
      <c r="G20" s="11" t="s">
        <v>72</v>
      </c>
      <c r="H20" s="11">
        <v>3</v>
      </c>
      <c r="I20" s="13" t="s">
        <v>45</v>
      </c>
      <c r="J20" s="13" t="s">
        <v>46</v>
      </c>
      <c r="K20" s="25">
        <v>1</v>
      </c>
      <c r="L20" s="25">
        <v>1</v>
      </c>
      <c r="M20" s="24">
        <f>H20*L20</f>
        <v>3</v>
      </c>
      <c r="N20" s="24"/>
      <c r="U20" s="32"/>
      <c r="V20" s="32"/>
    </row>
    <row r="21" ht="30" customHeight="1" spans="1:22">
      <c r="A21" s="6"/>
      <c r="B21" s="12"/>
      <c r="C21" s="6" t="s">
        <v>69</v>
      </c>
      <c r="D21" s="13" t="s">
        <v>73</v>
      </c>
      <c r="E21" s="11" t="s">
        <v>71</v>
      </c>
      <c r="F21" s="11" t="s">
        <v>43</v>
      </c>
      <c r="G21" s="11" t="s">
        <v>74</v>
      </c>
      <c r="H21" s="11">
        <v>3</v>
      </c>
      <c r="I21" s="13" t="s">
        <v>45</v>
      </c>
      <c r="J21" s="13" t="s">
        <v>46</v>
      </c>
      <c r="K21" s="25">
        <v>1</v>
      </c>
      <c r="L21" s="25">
        <v>1</v>
      </c>
      <c r="M21" s="24">
        <f>H21*L21</f>
        <v>3</v>
      </c>
      <c r="N21" s="24"/>
      <c r="U21" s="32"/>
      <c r="V21" s="32"/>
    </row>
    <row r="22" ht="30" customHeight="1" spans="1:22">
      <c r="A22" s="6"/>
      <c r="B22" s="12"/>
      <c r="C22" s="6" t="s">
        <v>69</v>
      </c>
      <c r="D22" s="13" t="s">
        <v>75</v>
      </c>
      <c r="E22" s="11" t="s">
        <v>76</v>
      </c>
      <c r="F22" s="11" t="s">
        <v>43</v>
      </c>
      <c r="G22" s="11" t="s">
        <v>77</v>
      </c>
      <c r="H22" s="11">
        <v>3</v>
      </c>
      <c r="I22" s="13" t="s">
        <v>45</v>
      </c>
      <c r="J22" s="13" t="s">
        <v>46</v>
      </c>
      <c r="K22" s="25">
        <v>0.3</v>
      </c>
      <c r="L22" s="25">
        <v>1</v>
      </c>
      <c r="M22" s="24">
        <f>H22*L22</f>
        <v>3</v>
      </c>
      <c r="N22" s="24"/>
      <c r="U22" s="32"/>
      <c r="V22" s="32"/>
    </row>
    <row r="23" ht="30" customHeight="1" spans="1:22">
      <c r="A23" s="6" t="s">
        <v>38</v>
      </c>
      <c r="B23" s="12"/>
      <c r="C23" s="6" t="s">
        <v>78</v>
      </c>
      <c r="D23" s="13" t="s">
        <v>79</v>
      </c>
      <c r="E23" s="11" t="s">
        <v>71</v>
      </c>
      <c r="F23" s="11" t="s">
        <v>43</v>
      </c>
      <c r="G23" s="11" t="s">
        <v>72</v>
      </c>
      <c r="H23" s="11">
        <v>3</v>
      </c>
      <c r="I23" s="13" t="s">
        <v>45</v>
      </c>
      <c r="J23" s="13" t="s">
        <v>46</v>
      </c>
      <c r="K23" s="25">
        <v>1</v>
      </c>
      <c r="L23" s="25">
        <v>1</v>
      </c>
      <c r="M23" s="24">
        <f>H23*L23</f>
        <v>3</v>
      </c>
      <c r="N23" s="27"/>
      <c r="U23" s="32"/>
      <c r="V23" s="32"/>
    </row>
    <row r="24" ht="101.25" spans="1:22">
      <c r="A24" s="6"/>
      <c r="B24" s="12"/>
      <c r="C24" s="6" t="s">
        <v>78</v>
      </c>
      <c r="D24" s="13" t="s">
        <v>80</v>
      </c>
      <c r="E24" s="11" t="s">
        <v>81</v>
      </c>
      <c r="F24" s="11" t="s">
        <v>43</v>
      </c>
      <c r="G24" s="11" t="s">
        <v>74</v>
      </c>
      <c r="H24" s="11">
        <v>3</v>
      </c>
      <c r="I24" s="13" t="s">
        <v>45</v>
      </c>
      <c r="J24" s="13" t="s">
        <v>46</v>
      </c>
      <c r="K24" s="25">
        <v>0.9</v>
      </c>
      <c r="L24" s="25">
        <v>1</v>
      </c>
      <c r="M24" s="24">
        <f>H24*L24</f>
        <v>3</v>
      </c>
      <c r="N24" s="26" t="s">
        <v>64</v>
      </c>
      <c r="U24" s="32"/>
      <c r="V24" s="32"/>
    </row>
    <row r="25" ht="36" customHeight="1" spans="1:22">
      <c r="A25" s="6"/>
      <c r="B25" s="14"/>
      <c r="C25" s="6" t="s">
        <v>78</v>
      </c>
      <c r="D25" s="13" t="s">
        <v>82</v>
      </c>
      <c r="E25" s="11" t="s">
        <v>71</v>
      </c>
      <c r="F25" s="11" t="s">
        <v>43</v>
      </c>
      <c r="G25" s="11" t="s">
        <v>52</v>
      </c>
      <c r="H25" s="11">
        <v>3</v>
      </c>
      <c r="I25" s="13" t="s">
        <v>45</v>
      </c>
      <c r="J25" s="13" t="s">
        <v>46</v>
      </c>
      <c r="K25" s="25">
        <v>1</v>
      </c>
      <c r="L25" s="25">
        <v>1</v>
      </c>
      <c r="M25" s="24">
        <f>H25*L25</f>
        <v>3</v>
      </c>
      <c r="N25" s="27"/>
      <c r="U25" s="32"/>
      <c r="V25" s="32"/>
    </row>
    <row r="26" ht="30" customHeight="1" spans="1:22">
      <c r="A26" s="6" t="s">
        <v>38</v>
      </c>
      <c r="B26" s="6" t="s">
        <v>83</v>
      </c>
      <c r="C26" s="6" t="s">
        <v>84</v>
      </c>
      <c r="D26" s="13" t="s">
        <v>85</v>
      </c>
      <c r="E26" s="11" t="s">
        <v>86</v>
      </c>
      <c r="F26" s="11" t="s">
        <v>58</v>
      </c>
      <c r="G26" s="11" t="s">
        <v>87</v>
      </c>
      <c r="H26" s="11">
        <v>7</v>
      </c>
      <c r="I26" s="13" t="s">
        <v>45</v>
      </c>
      <c r="J26" s="13" t="s">
        <v>88</v>
      </c>
      <c r="K26" s="24" t="s">
        <v>87</v>
      </c>
      <c r="L26" s="25">
        <v>1</v>
      </c>
      <c r="M26" s="24">
        <f>H26*L26</f>
        <v>7</v>
      </c>
      <c r="N26" s="24"/>
      <c r="U26" s="32"/>
      <c r="V26" s="32"/>
    </row>
    <row r="27" ht="30" customHeight="1" spans="1:22">
      <c r="A27" s="6" t="s">
        <v>38</v>
      </c>
      <c r="B27" s="6" t="s">
        <v>83</v>
      </c>
      <c r="C27" s="6" t="s">
        <v>84</v>
      </c>
      <c r="D27" s="13" t="s">
        <v>89</v>
      </c>
      <c r="E27" s="11" t="s">
        <v>90</v>
      </c>
      <c r="F27" s="11" t="s">
        <v>43</v>
      </c>
      <c r="G27" s="11" t="s">
        <v>52</v>
      </c>
      <c r="H27" s="11">
        <v>6</v>
      </c>
      <c r="I27" s="13" t="s">
        <v>45</v>
      </c>
      <c r="J27" s="13" t="s">
        <v>88</v>
      </c>
      <c r="K27" s="24" t="s">
        <v>91</v>
      </c>
      <c r="L27" s="25">
        <v>1</v>
      </c>
      <c r="M27" s="24">
        <f>H27*L27</f>
        <v>6</v>
      </c>
      <c r="N27" s="24" t="s">
        <v>92</v>
      </c>
      <c r="U27" s="32"/>
      <c r="V27" s="32"/>
    </row>
    <row r="28" ht="39" customHeight="1" spans="1:22">
      <c r="A28" s="6" t="s">
        <v>38</v>
      </c>
      <c r="B28" s="6" t="s">
        <v>83</v>
      </c>
      <c r="C28" s="6" t="s">
        <v>84</v>
      </c>
      <c r="D28" s="13" t="s">
        <v>93</v>
      </c>
      <c r="E28" s="11" t="s">
        <v>94</v>
      </c>
      <c r="F28" s="11" t="s">
        <v>43</v>
      </c>
      <c r="G28" s="11" t="s">
        <v>52</v>
      </c>
      <c r="H28" s="11">
        <v>7</v>
      </c>
      <c r="I28" s="13" t="s">
        <v>45</v>
      </c>
      <c r="J28" s="13" t="s">
        <v>88</v>
      </c>
      <c r="K28" s="24" t="s">
        <v>95</v>
      </c>
      <c r="L28" s="25">
        <v>1</v>
      </c>
      <c r="M28" s="24">
        <f>H28*L28</f>
        <v>7</v>
      </c>
      <c r="N28" s="24" t="s">
        <v>92</v>
      </c>
      <c r="U28" s="32"/>
      <c r="V28" s="32"/>
    </row>
    <row r="29" ht="30" customHeight="1" spans="1:22">
      <c r="A29" s="6" t="s">
        <v>38</v>
      </c>
      <c r="B29" s="6" t="s">
        <v>96</v>
      </c>
      <c r="C29" s="6" t="s">
        <v>97</v>
      </c>
      <c r="D29" s="13" t="s">
        <v>98</v>
      </c>
      <c r="E29" s="11" t="s">
        <v>99</v>
      </c>
      <c r="F29" s="11" t="s">
        <v>58</v>
      </c>
      <c r="G29" s="11" t="s">
        <v>100</v>
      </c>
      <c r="H29" s="11">
        <v>5</v>
      </c>
      <c r="I29" s="13" t="s">
        <v>45</v>
      </c>
      <c r="J29" s="13" t="s">
        <v>46</v>
      </c>
      <c r="K29" s="28">
        <v>0.008</v>
      </c>
      <c r="L29" s="25">
        <v>1</v>
      </c>
      <c r="M29" s="24">
        <f>H29*L29</f>
        <v>5</v>
      </c>
      <c r="N29" s="24"/>
      <c r="U29" s="32"/>
      <c r="V29" s="32"/>
    </row>
    <row r="30" ht="30" customHeight="1" spans="1:22">
      <c r="A30" s="6" t="s">
        <v>38</v>
      </c>
      <c r="B30" s="6" t="s">
        <v>96</v>
      </c>
      <c r="C30" s="6" t="s">
        <v>101</v>
      </c>
      <c r="D30" s="13" t="s">
        <v>102</v>
      </c>
      <c r="E30" s="11" t="s">
        <v>103</v>
      </c>
      <c r="F30" s="11" t="s">
        <v>58</v>
      </c>
      <c r="G30" s="11" t="s">
        <v>104</v>
      </c>
      <c r="H30" s="11">
        <v>5</v>
      </c>
      <c r="I30" s="13" t="s">
        <v>45</v>
      </c>
      <c r="J30" s="13" t="s">
        <v>46</v>
      </c>
      <c r="K30" s="29">
        <v>1.009</v>
      </c>
      <c r="L30" s="25">
        <v>1</v>
      </c>
      <c r="M30" s="24">
        <f>H30*L30</f>
        <v>5</v>
      </c>
      <c r="N30" s="24"/>
      <c r="U30" s="32"/>
      <c r="V30" s="32"/>
    </row>
    <row r="31" ht="30" customHeight="1" spans="1:22">
      <c r="A31" s="6" t="s">
        <v>38</v>
      </c>
      <c r="B31" s="6" t="s">
        <v>96</v>
      </c>
      <c r="C31" s="6" t="s">
        <v>101</v>
      </c>
      <c r="D31" s="13" t="s">
        <v>105</v>
      </c>
      <c r="E31" s="11" t="s">
        <v>71</v>
      </c>
      <c r="F31" s="11" t="s">
        <v>43</v>
      </c>
      <c r="G31" s="11" t="s">
        <v>74</v>
      </c>
      <c r="H31" s="11">
        <v>10</v>
      </c>
      <c r="I31" s="13" t="s">
        <v>45</v>
      </c>
      <c r="J31" s="13" t="s">
        <v>46</v>
      </c>
      <c r="K31" s="25">
        <v>0.96</v>
      </c>
      <c r="L31" s="25">
        <v>1</v>
      </c>
      <c r="M31" s="24">
        <f>H31*L31</f>
        <v>10</v>
      </c>
      <c r="N31" s="24"/>
      <c r="U31" s="32"/>
      <c r="V31" s="32"/>
    </row>
    <row r="32" ht="30" customHeight="1" spans="1:22">
      <c r="A32" s="6" t="s">
        <v>38</v>
      </c>
      <c r="B32" s="6" t="s">
        <v>106</v>
      </c>
      <c r="C32" s="6" t="s">
        <v>106</v>
      </c>
      <c r="D32" s="13" t="s">
        <v>107</v>
      </c>
      <c r="E32" s="11" t="s">
        <v>81</v>
      </c>
      <c r="F32" s="11" t="s">
        <v>108</v>
      </c>
      <c r="G32" s="11" t="s">
        <v>109</v>
      </c>
      <c r="H32" s="11">
        <v>10</v>
      </c>
      <c r="I32" s="13" t="s">
        <v>110</v>
      </c>
      <c r="J32" s="13" t="s">
        <v>46</v>
      </c>
      <c r="K32" s="25">
        <v>1</v>
      </c>
      <c r="L32" s="25">
        <v>1</v>
      </c>
      <c r="M32" s="24">
        <f>H32*L32</f>
        <v>10</v>
      </c>
      <c r="N32" s="24"/>
      <c r="U32" s="32"/>
      <c r="V32" s="32"/>
    </row>
    <row r="33" ht="30" customHeight="1" spans="1:14">
      <c r="A33" s="15" t="s">
        <v>111</v>
      </c>
      <c r="B33" s="16"/>
      <c r="C33" s="16"/>
      <c r="D33" s="16"/>
      <c r="E33" s="6"/>
      <c r="F33" s="17"/>
      <c r="G33" s="6"/>
      <c r="H33" s="6"/>
      <c r="I33" s="6" t="s">
        <v>92</v>
      </c>
      <c r="J33" s="30"/>
      <c r="K33" s="30"/>
      <c r="L33" s="30"/>
      <c r="M33" s="6">
        <f>SUM(M13:M32)+N7</f>
        <v>96.25</v>
      </c>
      <c r="N33" s="30"/>
    </row>
    <row r="34" spans="1:14">
      <c r="A34" s="18"/>
      <c r="B34" s="18"/>
      <c r="C34" s="19"/>
      <c r="D34" s="19"/>
      <c r="E34" s="19"/>
      <c r="F34" s="18"/>
      <c r="G34" s="18"/>
      <c r="H34" s="18"/>
      <c r="I34" s="18"/>
      <c r="J34" s="19"/>
      <c r="K34" s="19"/>
      <c r="L34" s="19"/>
      <c r="M34" s="19"/>
      <c r="N34" s="19"/>
    </row>
    <row r="35" spans="1:14">
      <c r="A35" s="20"/>
      <c r="B35" s="20"/>
      <c r="C35" s="21"/>
      <c r="D35" s="21"/>
      <c r="E35" s="21"/>
      <c r="F35" s="20"/>
      <c r="G35" s="20"/>
      <c r="H35" s="20"/>
      <c r="I35" s="20"/>
      <c r="J35" s="21"/>
      <c r="K35" s="21"/>
      <c r="L35" s="21"/>
      <c r="M35" s="21"/>
      <c r="N35" s="21"/>
    </row>
  </sheetData>
  <mergeCells count="47">
    <mergeCell ref="A2:N2"/>
    <mergeCell ref="A3:N3"/>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B10:I10"/>
    <mergeCell ref="J10:N10"/>
    <mergeCell ref="B11:I11"/>
    <mergeCell ref="J11:N11"/>
    <mergeCell ref="A33:D33"/>
    <mergeCell ref="A34:B34"/>
    <mergeCell ref="C34:E34"/>
    <mergeCell ref="F34:I34"/>
    <mergeCell ref="J34:N34"/>
    <mergeCell ref="A35:B35"/>
    <mergeCell ref="C35:E35"/>
    <mergeCell ref="F35:I35"/>
    <mergeCell ref="J35:N35"/>
    <mergeCell ref="A10:A11"/>
    <mergeCell ref="A13:A32"/>
    <mergeCell ref="B13:B25"/>
    <mergeCell ref="B26:B28"/>
    <mergeCell ref="B29:B31"/>
    <mergeCell ref="A6:B9"/>
  </mergeCells>
  <printOptions horizontalCentered="1"/>
  <pageMargins left="0.393055555555556" right="0.393055555555556" top="0.196527777777778" bottom="0.196527777777778" header="0.297916666666667" footer="0.297916666666667"/>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2020-11-30T10:15:00Z</dcterms:created>
  <dcterms:modified xsi:type="dcterms:W3CDTF">2024-10-21T09:22:47Z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261158D02C454685B74211A838874057</vt:lpwstr>
  </property>
  <property fmtid="{D5CDD505-2E9C-101B-9397-08002B2CF9AE}" pid="3" name="KSOProductBuildVer">
    <vt:lpwstr>2052-9.1.0.4895</vt:lpwstr>
  </property>
  <property fmtid="{D5CDD505-2E9C-101B-9397-08002B2CF9AE}" pid="4" name="KSOReadingLayout">
    <vt:bool>false</vt:bool>
  </property>
</Properties>
</file>